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650" activeTab="0"/>
  </bookViews>
  <sheets>
    <sheet name="笔试与面试成绩" sheetId="1" r:id="rId1"/>
  </sheets>
  <definedNames>
    <definedName name="_xlnm.Print_Titles" localSheetId="0">'笔试与面试成绩'!$1:$2</definedName>
  </definedNames>
  <calcPr fullCalcOnLoad="1"/>
</workbook>
</file>

<file path=xl/sharedStrings.xml><?xml version="1.0" encoding="utf-8"?>
<sst xmlns="http://schemas.openxmlformats.org/spreadsheetml/2006/main" count="315" uniqueCount="136">
  <si>
    <t>序号</t>
  </si>
  <si>
    <t>考生编号</t>
  </si>
  <si>
    <t>姓名</t>
  </si>
  <si>
    <t>学院简称</t>
  </si>
  <si>
    <t>专业代码</t>
  </si>
  <si>
    <t>专业名称</t>
  </si>
  <si>
    <t>方向码</t>
  </si>
  <si>
    <t>初试成绩</t>
  </si>
  <si>
    <t>复试成绩</t>
  </si>
  <si>
    <t>总分</t>
  </si>
  <si>
    <t>排名</t>
  </si>
  <si>
    <t>备注</t>
  </si>
  <si>
    <t>专业面试</t>
  </si>
  <si>
    <t>专业测试</t>
  </si>
  <si>
    <t>英语听说</t>
  </si>
  <si>
    <t>104051085900007</t>
  </si>
  <si>
    <t>104031085900039</t>
  </si>
  <si>
    <t>100041124704593</t>
  </si>
  <si>
    <t>104031085900221</t>
  </si>
  <si>
    <t>104751085900515</t>
  </si>
  <si>
    <t>110781234511828</t>
  </si>
  <si>
    <t>103371210000814</t>
  </si>
  <si>
    <t>104971400338857</t>
  </si>
  <si>
    <t>102911212606377</t>
  </si>
  <si>
    <t>104601999080368</t>
  </si>
  <si>
    <t>104031085900244</t>
  </si>
  <si>
    <t>107101340308567</t>
  </si>
  <si>
    <t>104031081403008</t>
  </si>
  <si>
    <t>104911310517119</t>
  </si>
  <si>
    <t>104031085900314</t>
  </si>
  <si>
    <t>104971400340749</t>
  </si>
  <si>
    <t>104031085900074</t>
  </si>
  <si>
    <t>郑明鑫</t>
  </si>
  <si>
    <t>杨娟</t>
  </si>
  <si>
    <t>周彤</t>
  </si>
  <si>
    <t>胡小杰</t>
  </si>
  <si>
    <t>夏厚磊</t>
  </si>
  <si>
    <t>赵子昊</t>
  </si>
  <si>
    <t>李泽</t>
  </si>
  <si>
    <t>唐颖异</t>
  </si>
  <si>
    <t>宋海洋</t>
  </si>
  <si>
    <t>郭倩倩</t>
  </si>
  <si>
    <t>邓必伟</t>
  </si>
  <si>
    <t>韩胡威</t>
  </si>
  <si>
    <t>邵辉良</t>
  </si>
  <si>
    <t>付加平</t>
  </si>
  <si>
    <t>黄斌</t>
  </si>
  <si>
    <t>程曦</t>
  </si>
  <si>
    <t>陈雨</t>
  </si>
  <si>
    <t>水环学院</t>
  </si>
  <si>
    <t>085900</t>
  </si>
  <si>
    <t>土木水利</t>
  </si>
  <si>
    <t>01</t>
  </si>
  <si>
    <t>104051081500003</t>
  </si>
  <si>
    <t>刘昕瑀</t>
  </si>
  <si>
    <t>081500</t>
  </si>
  <si>
    <t>水利工程</t>
  </si>
  <si>
    <t>00</t>
  </si>
  <si>
    <t>102941210104496</t>
  </si>
  <si>
    <t>汪金坤</t>
  </si>
  <si>
    <t>105591210004262</t>
  </si>
  <si>
    <t>赵齐灵</t>
  </si>
  <si>
    <t>081800</t>
  </si>
  <si>
    <t>地质资源与地质工程</t>
  </si>
  <si>
    <t>03</t>
  </si>
  <si>
    <t>104031085900180</t>
  </si>
  <si>
    <t>罗云浩</t>
  </si>
  <si>
    <t>04</t>
  </si>
  <si>
    <t>114151360103951</t>
  </si>
  <si>
    <t>霍晓峰</t>
  </si>
  <si>
    <t>102941211514387</t>
  </si>
  <si>
    <t>周永康</t>
  </si>
  <si>
    <t>102901210310387</t>
  </si>
  <si>
    <t>黄信</t>
  </si>
  <si>
    <t>085700</t>
  </si>
  <si>
    <t>资源与环境</t>
  </si>
  <si>
    <t>一志愿</t>
  </si>
  <si>
    <t>104051077600008</t>
  </si>
  <si>
    <t>黄亚雄</t>
  </si>
  <si>
    <t>077600</t>
  </si>
  <si>
    <t>环境科学与工程</t>
  </si>
  <si>
    <t>114151410504803</t>
  </si>
  <si>
    <t>韩双飞</t>
  </si>
  <si>
    <t>105421432313979</t>
  </si>
  <si>
    <t>陈明良</t>
  </si>
  <si>
    <t>105421412114359</t>
  </si>
  <si>
    <t>刘冰</t>
  </si>
  <si>
    <t>104751070500289</t>
  </si>
  <si>
    <t>陈娇</t>
  </si>
  <si>
    <t>114151640105931</t>
  </si>
  <si>
    <t>张博</t>
  </si>
  <si>
    <t>103001210302003</t>
  </si>
  <si>
    <t>聂浔</t>
  </si>
  <si>
    <t>105421360714080</t>
  </si>
  <si>
    <t>张书缘</t>
  </si>
  <si>
    <t>104911310515789</t>
  </si>
  <si>
    <t>郭健平</t>
  </si>
  <si>
    <t>103701210007764</t>
  </si>
  <si>
    <t>舒守龙</t>
  </si>
  <si>
    <t>105121210464700</t>
  </si>
  <si>
    <t>吴仪</t>
  </si>
  <si>
    <t>083000</t>
  </si>
  <si>
    <t>102951211408535</t>
  </si>
  <si>
    <t>陈玄微</t>
  </si>
  <si>
    <t>102551210009113</t>
  </si>
  <si>
    <t>杨顺景</t>
  </si>
  <si>
    <t>103591210005880</t>
  </si>
  <si>
    <t>陶亮</t>
  </si>
  <si>
    <t>105741000013028</t>
  </si>
  <si>
    <t>胡鑫玮</t>
  </si>
  <si>
    <t>104971400347397</t>
  </si>
  <si>
    <t>周丹</t>
  </si>
  <si>
    <t>102801210013623</t>
  </si>
  <si>
    <t>刘靖</t>
  </si>
  <si>
    <t>104051085700003</t>
  </si>
  <si>
    <t>万子聪</t>
  </si>
  <si>
    <t>02</t>
  </si>
  <si>
    <t>107181120107755</t>
  </si>
  <si>
    <t>岳雯</t>
  </si>
  <si>
    <t>101511000804560</t>
  </si>
  <si>
    <t>孙树洲</t>
  </si>
  <si>
    <t>105591210004360</t>
  </si>
  <si>
    <t>高瑛瑛</t>
  </si>
  <si>
    <t>105591210004358</t>
  </si>
  <si>
    <t>刘勇</t>
  </si>
  <si>
    <t>106111517080424</t>
  </si>
  <si>
    <t>岳志凌</t>
  </si>
  <si>
    <t>105321432801562</t>
  </si>
  <si>
    <t>陈玉兰</t>
  </si>
  <si>
    <t>104031085700031</t>
  </si>
  <si>
    <t>邓文超</t>
  </si>
  <si>
    <t>退役大学生计划</t>
  </si>
  <si>
    <t>一志愿</t>
  </si>
  <si>
    <r>
      <rPr>
        <sz val="10"/>
        <rFont val="宋体"/>
        <family val="0"/>
      </rPr>
      <t>资源与环境</t>
    </r>
    <r>
      <rPr>
        <sz val="10"/>
        <rFont val="Arial"/>
        <family val="2"/>
      </rPr>
      <t>(</t>
    </r>
    <r>
      <rPr>
        <sz val="10"/>
        <rFont val="宋体"/>
        <family val="0"/>
      </rPr>
      <t>地质工程</t>
    </r>
    <r>
      <rPr>
        <sz val="10"/>
        <rFont val="Arial"/>
        <family val="2"/>
      </rPr>
      <t>)</t>
    </r>
  </si>
  <si>
    <t>资源与环境（环境工程）</t>
  </si>
  <si>
    <t>资源与环境（环境工程）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</si>
</sst>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</borders>
  <cellStyleXfs count="19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2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2" fillId="1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6" fillId="0" borderId="1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0" borderId="8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5" fillId="32" borderId="10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2" fillId="2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8" fillId="1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" fillId="30" borderId="14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19" fillId="28" borderId="8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10" fillId="0" borderId="0" applyNumberFormat="0" applyFill="0" applyBorder="0" applyAlignment="0" applyProtection="0"/>
    <xf numFmtId="0" fontId="0" fillId="6" borderId="16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 quotePrefix="1">
      <alignment horizontal="center" vertical="center" wrapText="1" shrinkToFit="1"/>
    </xf>
    <xf numFmtId="0" fontId="2" fillId="0" borderId="18" xfId="0" applyFont="1" applyBorder="1" applyAlignment="1">
      <alignment wrapText="1"/>
    </xf>
    <xf numFmtId="0" fontId="0" fillId="47" borderId="18" xfId="112" applyFill="1" applyBorder="1">
      <alignment/>
      <protection/>
    </xf>
    <xf numFmtId="0" fontId="2" fillId="47" borderId="18" xfId="117" applyFont="1" applyFill="1" applyBorder="1" applyAlignment="1">
      <alignment horizontal="center" vertical="center" wrapText="1" shrinkToFit="1"/>
      <protection/>
    </xf>
    <xf numFmtId="0" fontId="2" fillId="0" borderId="19" xfId="116" applyFont="1" applyBorder="1" applyAlignment="1">
      <alignment horizontal="center" vertical="center" wrapText="1" shrinkToFit="1"/>
      <protection/>
    </xf>
    <xf numFmtId="0" fontId="2" fillId="0" borderId="20" xfId="116" applyFont="1" applyBorder="1" applyAlignment="1">
      <alignment horizontal="center" vertical="center" wrapText="1" shrinkToFit="1"/>
      <protection/>
    </xf>
    <xf numFmtId="0" fontId="2" fillId="47" borderId="18" xfId="0" applyFont="1" applyFill="1" applyBorder="1" applyAlignment="1">
      <alignment horizontal="center" vertical="center" wrapText="1" shrinkToFit="1"/>
    </xf>
    <xf numFmtId="0" fontId="0" fillId="47" borderId="18" xfId="112" applyFont="1" applyFill="1" applyBorder="1">
      <alignment/>
      <protection/>
    </xf>
    <xf numFmtId="0" fontId="2" fillId="47" borderId="18" xfId="112" applyFont="1" applyFill="1" applyBorder="1">
      <alignment/>
      <protection/>
    </xf>
    <xf numFmtId="0" fontId="2" fillId="47" borderId="18" xfId="0" applyFont="1" applyFill="1" applyBorder="1" applyAlignment="1">
      <alignment wrapText="1"/>
    </xf>
    <xf numFmtId="0" fontId="2" fillId="47" borderId="19" xfId="116" applyFont="1" applyFill="1" applyBorder="1" applyAlignment="1">
      <alignment horizontal="center" vertical="center" wrapText="1" shrinkToFit="1"/>
      <protection/>
    </xf>
    <xf numFmtId="0" fontId="2" fillId="47" borderId="20" xfId="116" applyFont="1" applyFill="1" applyBorder="1" applyAlignment="1">
      <alignment horizontal="center" vertical="center" wrapText="1" shrinkToFit="1"/>
      <protection/>
    </xf>
    <xf numFmtId="0" fontId="2" fillId="47" borderId="19" xfId="119" applyFont="1" applyFill="1" applyBorder="1" applyAlignment="1">
      <alignment horizontal="center" vertical="center" wrapText="1" shrinkToFit="1"/>
      <protection/>
    </xf>
    <xf numFmtId="0" fontId="2" fillId="47" borderId="20" xfId="119" applyFont="1" applyFill="1" applyBorder="1" applyAlignment="1">
      <alignment horizontal="center" vertical="center" wrapText="1" shrinkToFit="1"/>
      <protection/>
    </xf>
    <xf numFmtId="0" fontId="2" fillId="47" borderId="18" xfId="117" applyFont="1" applyFill="1" applyBorder="1" applyAlignment="1">
      <alignment horizontal="left" vertical="center" wrapText="1" shrinkToFit="1"/>
      <protection/>
    </xf>
    <xf numFmtId="0" fontId="0" fillId="47" borderId="18" xfId="112" applyFill="1" applyBorder="1" applyAlignment="1">
      <alignment vertical="center"/>
      <protection/>
    </xf>
    <xf numFmtId="0" fontId="2" fillId="47" borderId="18" xfId="0" applyFont="1" applyFill="1" applyBorder="1" applyAlignment="1">
      <alignment vertical="center" wrapText="1"/>
    </xf>
    <xf numFmtId="0" fontId="2" fillId="47" borderId="18" xfId="0" applyFont="1" applyFill="1" applyBorder="1" applyAlignment="1">
      <alignment vertical="center" wrapText="1"/>
    </xf>
    <xf numFmtId="0" fontId="2" fillId="47" borderId="18" xfId="0" applyFont="1" applyFill="1" applyBorder="1" applyAlignment="1">
      <alignment wrapText="1"/>
    </xf>
    <xf numFmtId="0" fontId="2" fillId="0" borderId="18" xfId="116" applyFont="1" applyBorder="1" applyAlignment="1">
      <alignment horizontal="left" vertical="center" wrapText="1" shrinkToFit="1"/>
      <protection/>
    </xf>
    <xf numFmtId="0" fontId="0" fillId="47" borderId="18" xfId="112" applyFill="1" applyBorder="1">
      <alignment/>
      <protection/>
    </xf>
    <xf numFmtId="0" fontId="2" fillId="0" borderId="18" xfId="0" applyFont="1" applyBorder="1" applyAlignment="1">
      <alignment vertical="center" wrapText="1" shrinkToFit="1"/>
    </xf>
    <xf numFmtId="0" fontId="0" fillId="47" borderId="18" xfId="112" applyFill="1" applyBorder="1">
      <alignment/>
      <protection/>
    </xf>
    <xf numFmtId="0" fontId="2" fillId="47" borderId="18" xfId="118" applyFont="1" applyFill="1" applyBorder="1" applyAlignment="1">
      <alignment horizontal="center" vertical="center" wrapText="1" shrinkToFit="1"/>
      <protection/>
    </xf>
    <xf numFmtId="0" fontId="3" fillId="0" borderId="18" xfId="0" applyFont="1" applyBorder="1" applyAlignment="1" quotePrefix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1 2 3" xfId="66"/>
    <cellStyle name="60% - 强调文字颜色 2" xfId="67"/>
    <cellStyle name="60% - 强调文字颜色 2 2" xfId="68"/>
    <cellStyle name="60% - 强调文字颜色 2 2 2" xfId="69"/>
    <cellStyle name="60% - 强调文字颜色 2 2 3" xfId="70"/>
    <cellStyle name="60% - 强调文字颜色 3" xfId="71"/>
    <cellStyle name="60% - 强调文字颜色 3 2" xfId="72"/>
    <cellStyle name="60% - 强调文字颜色 3 2 2" xfId="73"/>
    <cellStyle name="60% - 强调文字颜色 3 2 3" xfId="74"/>
    <cellStyle name="60% - 强调文字颜色 4" xfId="75"/>
    <cellStyle name="60% - 强调文字颜色 4 2" xfId="76"/>
    <cellStyle name="60% - 强调文字颜色 4 2 2" xfId="77"/>
    <cellStyle name="60% - 强调文字颜色 4 2 3" xfId="78"/>
    <cellStyle name="60% - 强调文字颜色 5" xfId="79"/>
    <cellStyle name="60% - 强调文字颜色 5 2" xfId="80"/>
    <cellStyle name="60% - 强调文字颜色 5 2 2" xfId="81"/>
    <cellStyle name="60% - 强调文字颜色 5 2 3" xfId="82"/>
    <cellStyle name="60% - 强调文字颜色 6" xfId="83"/>
    <cellStyle name="60% - 强调文字颜色 6 2" xfId="84"/>
    <cellStyle name="60% - 强调文字颜色 6 2 2" xfId="85"/>
    <cellStyle name="60% - 强调文字颜色 6 2 3" xfId="86"/>
    <cellStyle name="Percent" xfId="87"/>
    <cellStyle name="标题" xfId="88"/>
    <cellStyle name="标题 1" xfId="89"/>
    <cellStyle name="标题 1 2" xfId="90"/>
    <cellStyle name="标题 1 2 2" xfId="91"/>
    <cellStyle name="标题 1 2 3" xfId="92"/>
    <cellStyle name="标题 2" xfId="93"/>
    <cellStyle name="标题 2 2" xfId="94"/>
    <cellStyle name="标题 2 2 2" xfId="95"/>
    <cellStyle name="标题 2 2 3" xfId="96"/>
    <cellStyle name="标题 3" xfId="97"/>
    <cellStyle name="标题 3 2" xfId="98"/>
    <cellStyle name="标题 3 2 2" xfId="99"/>
    <cellStyle name="标题 3 2 3" xfId="100"/>
    <cellStyle name="标题 4" xfId="101"/>
    <cellStyle name="标题 4 2" xfId="102"/>
    <cellStyle name="标题 4 2 2" xfId="103"/>
    <cellStyle name="标题 4 2 3" xfId="104"/>
    <cellStyle name="标题 5" xfId="105"/>
    <cellStyle name="标题 5 2" xfId="106"/>
    <cellStyle name="标题 5 3" xfId="107"/>
    <cellStyle name="差" xfId="108"/>
    <cellStyle name="差 2" xfId="109"/>
    <cellStyle name="差 2 2" xfId="110"/>
    <cellStyle name="差 2 3" xfId="111"/>
    <cellStyle name="常规 2" xfId="112"/>
    <cellStyle name="常规 3" xfId="113"/>
    <cellStyle name="常规 3 2" xfId="114"/>
    <cellStyle name="常规 3 3" xfId="115"/>
    <cellStyle name="常规 4" xfId="116"/>
    <cellStyle name="常规 5" xfId="117"/>
    <cellStyle name="常规 5 2" xfId="118"/>
    <cellStyle name="常规 6" xfId="119"/>
    <cellStyle name="常规 6 2" xfId="120"/>
    <cellStyle name="Hyperlink" xfId="121"/>
    <cellStyle name="好" xfId="122"/>
    <cellStyle name="好 2" xfId="123"/>
    <cellStyle name="好 2 2" xfId="124"/>
    <cellStyle name="好 2 3" xfId="125"/>
    <cellStyle name="汇总" xfId="126"/>
    <cellStyle name="汇总 2" xfId="127"/>
    <cellStyle name="汇总 2 2" xfId="128"/>
    <cellStyle name="汇总 2 3" xfId="129"/>
    <cellStyle name="Currency" xfId="130"/>
    <cellStyle name="Currency [0]" xfId="131"/>
    <cellStyle name="计算" xfId="132"/>
    <cellStyle name="计算 2" xfId="133"/>
    <cellStyle name="计算 2 2" xfId="134"/>
    <cellStyle name="计算 2 3" xfId="135"/>
    <cellStyle name="检查单元格" xfId="136"/>
    <cellStyle name="检查单元格 2" xfId="137"/>
    <cellStyle name="检查单元格 2 2" xfId="138"/>
    <cellStyle name="检查单元格 2 3" xfId="139"/>
    <cellStyle name="解释性文本" xfId="140"/>
    <cellStyle name="解释性文本 2" xfId="141"/>
    <cellStyle name="解释性文本 2 2" xfId="142"/>
    <cellStyle name="解释性文本 2 3" xfId="143"/>
    <cellStyle name="警告文本" xfId="144"/>
    <cellStyle name="警告文本 2" xfId="145"/>
    <cellStyle name="警告文本 2 2" xfId="146"/>
    <cellStyle name="警告文本 2 3" xfId="147"/>
    <cellStyle name="链接单元格" xfId="148"/>
    <cellStyle name="链接单元格 2" xfId="149"/>
    <cellStyle name="链接单元格 2 2" xfId="150"/>
    <cellStyle name="链接单元格 2 3" xfId="151"/>
    <cellStyle name="Comma" xfId="152"/>
    <cellStyle name="Comma [0]" xfId="153"/>
    <cellStyle name="强调文字颜色 1" xfId="154"/>
    <cellStyle name="强调文字颜色 1 2" xfId="155"/>
    <cellStyle name="强调文字颜色 1 2 2" xfId="156"/>
    <cellStyle name="强调文字颜色 1 2 3" xfId="157"/>
    <cellStyle name="强调文字颜色 2" xfId="158"/>
    <cellStyle name="强调文字颜色 2 2" xfId="159"/>
    <cellStyle name="强调文字颜色 2 2 2" xfId="160"/>
    <cellStyle name="强调文字颜色 2 2 3" xfId="161"/>
    <cellStyle name="强调文字颜色 3" xfId="162"/>
    <cellStyle name="强调文字颜色 3 2" xfId="163"/>
    <cellStyle name="强调文字颜色 3 2 2" xfId="164"/>
    <cellStyle name="强调文字颜色 3 2 3" xfId="165"/>
    <cellStyle name="强调文字颜色 4" xfId="166"/>
    <cellStyle name="强调文字颜色 4 2" xfId="167"/>
    <cellStyle name="强调文字颜色 4 2 2" xfId="168"/>
    <cellStyle name="强调文字颜色 4 2 3" xfId="169"/>
    <cellStyle name="强调文字颜色 5" xfId="170"/>
    <cellStyle name="强调文字颜色 5 2" xfId="171"/>
    <cellStyle name="强调文字颜色 5 2 2" xfId="172"/>
    <cellStyle name="强调文字颜色 5 2 3" xfId="173"/>
    <cellStyle name="强调文字颜色 6" xfId="174"/>
    <cellStyle name="强调文字颜色 6 2" xfId="175"/>
    <cellStyle name="强调文字颜色 6 2 2" xfId="176"/>
    <cellStyle name="强调文字颜色 6 2 3" xfId="177"/>
    <cellStyle name="适中" xfId="178"/>
    <cellStyle name="适中 2" xfId="179"/>
    <cellStyle name="适中 2 2" xfId="180"/>
    <cellStyle name="适中 2 3" xfId="181"/>
    <cellStyle name="输出" xfId="182"/>
    <cellStyle name="输出 2" xfId="183"/>
    <cellStyle name="输出 2 2" xfId="184"/>
    <cellStyle name="输出 2 3" xfId="185"/>
    <cellStyle name="输入" xfId="186"/>
    <cellStyle name="输入 2" xfId="187"/>
    <cellStyle name="输入 2 2" xfId="188"/>
    <cellStyle name="输入 2 3" xfId="189"/>
    <cellStyle name="Followed Hyperlink" xfId="190"/>
    <cellStyle name="注释" xfId="191"/>
    <cellStyle name="注释 2" xfId="192"/>
    <cellStyle name="注释 2 2" xfId="193"/>
    <cellStyle name="注释 2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3.8515625" style="2" customWidth="1"/>
    <col min="2" max="2" width="16.28125" style="2" customWidth="1"/>
    <col min="3" max="3" width="7.7109375" style="3" customWidth="1"/>
    <col min="4" max="4" width="9.28125" style="4" customWidth="1"/>
    <col min="5" max="5" width="6.57421875" style="3" customWidth="1"/>
    <col min="6" max="6" width="19.8515625" style="4" customWidth="1"/>
    <col min="7" max="7" width="4.7109375" style="4" customWidth="1"/>
    <col min="8" max="8" width="5.57421875" style="4" customWidth="1"/>
    <col min="9" max="9" width="5.7109375" style="4" customWidth="1"/>
    <col min="10" max="12" width="6.7109375" style="4" customWidth="1"/>
    <col min="13" max="13" width="6.28125" style="4" customWidth="1"/>
    <col min="14" max="14" width="5.28125" style="4" customWidth="1"/>
    <col min="15" max="15" width="6.8515625" style="4" customWidth="1"/>
    <col min="16" max="251" width="9.140625" style="2" customWidth="1"/>
    <col min="252" max="252" width="9.140625" style="2" bestFit="1" customWidth="1"/>
    <col min="253" max="16384" width="9.140625" style="2" customWidth="1"/>
  </cols>
  <sheetData>
    <row r="1" spans="1:15" s="1" customFormat="1" ht="16.5" customHeight="1">
      <c r="A1" s="33" t="s">
        <v>0</v>
      </c>
      <c r="B1" s="35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2" t="s">
        <v>8</v>
      </c>
      <c r="J1" s="34"/>
      <c r="K1" s="34"/>
      <c r="L1" s="32" t="s">
        <v>8</v>
      </c>
      <c r="M1" s="33" t="s">
        <v>9</v>
      </c>
      <c r="N1" s="33" t="s">
        <v>10</v>
      </c>
      <c r="O1" s="33" t="s">
        <v>11</v>
      </c>
    </row>
    <row r="2" spans="1:15" s="1" customFormat="1" ht="27" customHeight="1">
      <c r="A2" s="33"/>
      <c r="B2" s="35"/>
      <c r="C2" s="33"/>
      <c r="D2" s="33"/>
      <c r="E2" s="33"/>
      <c r="F2" s="33"/>
      <c r="G2" s="33"/>
      <c r="H2" s="33"/>
      <c r="I2" s="8" t="s">
        <v>12</v>
      </c>
      <c r="J2" s="7" t="s">
        <v>13</v>
      </c>
      <c r="K2" s="7" t="s">
        <v>14</v>
      </c>
      <c r="L2" s="33"/>
      <c r="M2" s="33"/>
      <c r="N2" s="33"/>
      <c r="O2" s="33"/>
    </row>
    <row r="3" spans="1:15" ht="12.75">
      <c r="A3" s="5">
        <v>1</v>
      </c>
      <c r="B3" s="28" t="s">
        <v>15</v>
      </c>
      <c r="C3" s="28" t="s">
        <v>32</v>
      </c>
      <c r="D3" s="28" t="s">
        <v>49</v>
      </c>
      <c r="E3" s="28" t="s">
        <v>50</v>
      </c>
      <c r="F3" s="28" t="s">
        <v>51</v>
      </c>
      <c r="G3" s="28" t="s">
        <v>52</v>
      </c>
      <c r="H3" s="28">
        <v>339</v>
      </c>
      <c r="I3" s="12">
        <v>83.8</v>
      </c>
      <c r="J3" s="13">
        <v>21.2</v>
      </c>
      <c r="K3" s="13">
        <v>13.5</v>
      </c>
      <c r="L3" s="6">
        <v>118.5</v>
      </c>
      <c r="M3" s="6">
        <v>71.16</v>
      </c>
      <c r="N3" s="29">
        <v>1</v>
      </c>
      <c r="O3" s="6" t="s">
        <v>132</v>
      </c>
    </row>
    <row r="4" spans="1:15" ht="12.75">
      <c r="A4" s="5">
        <v>2</v>
      </c>
      <c r="B4" s="28" t="s">
        <v>25</v>
      </c>
      <c r="C4" s="28" t="s">
        <v>42</v>
      </c>
      <c r="D4" s="28" t="s">
        <v>49</v>
      </c>
      <c r="E4" s="28" t="s">
        <v>50</v>
      </c>
      <c r="F4" s="28" t="s">
        <v>51</v>
      </c>
      <c r="G4" s="28" t="s">
        <v>52</v>
      </c>
      <c r="H4" s="28">
        <v>326</v>
      </c>
      <c r="I4" s="12">
        <v>81.6</v>
      </c>
      <c r="J4" s="13">
        <v>17.8</v>
      </c>
      <c r="K4" s="13">
        <v>11.5</v>
      </c>
      <c r="L4" s="6">
        <v>110.89999999999999</v>
      </c>
      <c r="M4" s="6">
        <v>67.82</v>
      </c>
      <c r="N4" s="9">
        <v>1</v>
      </c>
      <c r="O4" s="9"/>
    </row>
    <row r="5" spans="1:15" ht="12.75">
      <c r="A5" s="5">
        <v>3</v>
      </c>
      <c r="B5" s="28" t="s">
        <v>24</v>
      </c>
      <c r="C5" s="28" t="s">
        <v>41</v>
      </c>
      <c r="D5" s="28" t="s">
        <v>49</v>
      </c>
      <c r="E5" s="28" t="s">
        <v>50</v>
      </c>
      <c r="F5" s="28" t="s">
        <v>51</v>
      </c>
      <c r="G5" s="28" t="s">
        <v>52</v>
      </c>
      <c r="H5" s="28">
        <v>310</v>
      </c>
      <c r="I5" s="12">
        <v>83.2</v>
      </c>
      <c r="J5" s="13">
        <v>21.6</v>
      </c>
      <c r="K5" s="13">
        <v>12.5</v>
      </c>
      <c r="L5" s="6">
        <v>117.30000000000001</v>
      </c>
      <c r="M5" s="6">
        <v>66.86</v>
      </c>
      <c r="N5" s="9">
        <v>2</v>
      </c>
      <c r="O5" s="9"/>
    </row>
    <row r="6" spans="1:15" ht="12.75">
      <c r="A6" s="5">
        <v>4</v>
      </c>
      <c r="B6" s="28" t="s">
        <v>20</v>
      </c>
      <c r="C6" s="28" t="s">
        <v>37</v>
      </c>
      <c r="D6" s="28" t="s">
        <v>49</v>
      </c>
      <c r="E6" s="28" t="s">
        <v>50</v>
      </c>
      <c r="F6" s="28" t="s">
        <v>51</v>
      </c>
      <c r="G6" s="28" t="s">
        <v>52</v>
      </c>
      <c r="H6" s="28">
        <v>305</v>
      </c>
      <c r="I6" s="12">
        <v>83.4</v>
      </c>
      <c r="J6" s="13">
        <v>22.4</v>
      </c>
      <c r="K6" s="13">
        <v>13.5</v>
      </c>
      <c r="L6" s="6">
        <v>119.30000000000001</v>
      </c>
      <c r="M6" s="6">
        <v>66.56</v>
      </c>
      <c r="N6" s="29">
        <v>3</v>
      </c>
      <c r="O6" s="6"/>
    </row>
    <row r="7" spans="1:15" ht="12.75">
      <c r="A7" s="5">
        <v>5</v>
      </c>
      <c r="B7" s="28" t="s">
        <v>16</v>
      </c>
      <c r="C7" s="28" t="s">
        <v>33</v>
      </c>
      <c r="D7" s="28" t="s">
        <v>49</v>
      </c>
      <c r="E7" s="28" t="s">
        <v>50</v>
      </c>
      <c r="F7" s="28" t="s">
        <v>51</v>
      </c>
      <c r="G7" s="28" t="s">
        <v>52</v>
      </c>
      <c r="H7" s="28">
        <v>312</v>
      </c>
      <c r="I7" s="12">
        <v>79</v>
      </c>
      <c r="J7" s="13">
        <v>17</v>
      </c>
      <c r="K7" s="13">
        <v>13</v>
      </c>
      <c r="L7" s="6">
        <v>109</v>
      </c>
      <c r="M7" s="6">
        <v>65.48</v>
      </c>
      <c r="N7" s="29">
        <v>4</v>
      </c>
      <c r="O7" s="6"/>
    </row>
    <row r="8" spans="1:15" ht="12.75">
      <c r="A8" s="5">
        <v>6</v>
      </c>
      <c r="B8" s="28" t="s">
        <v>21</v>
      </c>
      <c r="C8" s="28" t="s">
        <v>38</v>
      </c>
      <c r="D8" s="28" t="s">
        <v>49</v>
      </c>
      <c r="E8" s="28" t="s">
        <v>50</v>
      </c>
      <c r="F8" s="28" t="s">
        <v>51</v>
      </c>
      <c r="G8" s="28" t="s">
        <v>52</v>
      </c>
      <c r="H8" s="28">
        <v>301</v>
      </c>
      <c r="I8" s="12">
        <v>81</v>
      </c>
      <c r="J8" s="13">
        <v>20.4</v>
      </c>
      <c r="K8" s="13">
        <v>13.5</v>
      </c>
      <c r="L8" s="6">
        <v>114.9</v>
      </c>
      <c r="M8" s="6">
        <v>65.12</v>
      </c>
      <c r="N8" s="29">
        <v>5</v>
      </c>
      <c r="O8" s="6"/>
    </row>
    <row r="9" spans="1:15" ht="12.75">
      <c r="A9" s="5">
        <v>7</v>
      </c>
      <c r="B9" s="28" t="s">
        <v>26</v>
      </c>
      <c r="C9" s="28" t="s">
        <v>43</v>
      </c>
      <c r="D9" s="28" t="s">
        <v>49</v>
      </c>
      <c r="E9" s="28" t="s">
        <v>50</v>
      </c>
      <c r="F9" s="28" t="s">
        <v>51</v>
      </c>
      <c r="G9" s="28" t="s">
        <v>52</v>
      </c>
      <c r="H9" s="28">
        <v>303</v>
      </c>
      <c r="I9" s="12">
        <v>81.6</v>
      </c>
      <c r="J9" s="13">
        <v>17.8</v>
      </c>
      <c r="K9" s="13">
        <v>14</v>
      </c>
      <c r="L9" s="6">
        <v>113.39999999999999</v>
      </c>
      <c r="M9" s="6">
        <v>65.1</v>
      </c>
      <c r="N9" s="9">
        <v>6</v>
      </c>
      <c r="O9" s="9"/>
    </row>
    <row r="10" spans="1:15" ht="12.75">
      <c r="A10" s="5">
        <v>8</v>
      </c>
      <c r="B10" s="28" t="s">
        <v>30</v>
      </c>
      <c r="C10" s="28" t="s">
        <v>47</v>
      </c>
      <c r="D10" s="28" t="s">
        <v>49</v>
      </c>
      <c r="E10" s="28" t="s">
        <v>50</v>
      </c>
      <c r="F10" s="28" t="s">
        <v>51</v>
      </c>
      <c r="G10" s="28" t="s">
        <v>52</v>
      </c>
      <c r="H10" s="28">
        <v>303</v>
      </c>
      <c r="I10" s="12">
        <v>82.2</v>
      </c>
      <c r="J10" s="13">
        <v>13.4</v>
      </c>
      <c r="K10" s="13">
        <v>14</v>
      </c>
      <c r="L10" s="6">
        <v>109.60000000000001</v>
      </c>
      <c r="M10" s="6">
        <v>64.34</v>
      </c>
      <c r="N10" s="9">
        <v>7</v>
      </c>
      <c r="O10" s="9"/>
    </row>
    <row r="11" spans="1:15" ht="12.75">
      <c r="A11" s="5">
        <v>9</v>
      </c>
      <c r="B11" s="28" t="s">
        <v>17</v>
      </c>
      <c r="C11" s="28" t="s">
        <v>34</v>
      </c>
      <c r="D11" s="28" t="s">
        <v>49</v>
      </c>
      <c r="E11" s="28" t="s">
        <v>50</v>
      </c>
      <c r="F11" s="28" t="s">
        <v>51</v>
      </c>
      <c r="G11" s="28" t="s">
        <v>52</v>
      </c>
      <c r="H11" s="28">
        <v>288</v>
      </c>
      <c r="I11" s="12">
        <v>84</v>
      </c>
      <c r="J11" s="13">
        <v>20.2</v>
      </c>
      <c r="K11" s="13">
        <v>11.5</v>
      </c>
      <c r="L11" s="6">
        <v>115.7</v>
      </c>
      <c r="M11" s="6">
        <v>63.46</v>
      </c>
      <c r="N11" s="29">
        <v>8</v>
      </c>
      <c r="O11" s="6"/>
    </row>
    <row r="12" spans="1:15" ht="12.75">
      <c r="A12" s="5">
        <v>10</v>
      </c>
      <c r="B12" s="28" t="s">
        <v>18</v>
      </c>
      <c r="C12" s="28" t="s">
        <v>35</v>
      </c>
      <c r="D12" s="28" t="s">
        <v>49</v>
      </c>
      <c r="E12" s="28" t="s">
        <v>50</v>
      </c>
      <c r="F12" s="28" t="s">
        <v>51</v>
      </c>
      <c r="G12" s="28" t="s">
        <v>52</v>
      </c>
      <c r="H12" s="28">
        <v>279</v>
      </c>
      <c r="I12" s="12">
        <v>84</v>
      </c>
      <c r="J12" s="13">
        <v>22.4</v>
      </c>
      <c r="K12" s="13">
        <v>11</v>
      </c>
      <c r="L12" s="6">
        <v>117.4</v>
      </c>
      <c r="M12" s="6">
        <v>62.53999999999999</v>
      </c>
      <c r="N12" s="29">
        <v>9</v>
      </c>
      <c r="O12" s="6"/>
    </row>
    <row r="13" spans="1:15" ht="12.75">
      <c r="A13" s="5">
        <v>11</v>
      </c>
      <c r="B13" s="28" t="s">
        <v>27</v>
      </c>
      <c r="C13" s="28" t="s">
        <v>44</v>
      </c>
      <c r="D13" s="27" t="s">
        <v>49</v>
      </c>
      <c r="E13" s="28" t="s">
        <v>50</v>
      </c>
      <c r="F13" s="28" t="s">
        <v>51</v>
      </c>
      <c r="G13" s="28" t="s">
        <v>52</v>
      </c>
      <c r="H13" s="28">
        <v>268</v>
      </c>
      <c r="I13" s="12">
        <v>85.8</v>
      </c>
      <c r="J13" s="13">
        <v>21.6</v>
      </c>
      <c r="K13" s="13">
        <v>13.5</v>
      </c>
      <c r="L13" s="6">
        <v>120.9</v>
      </c>
      <c r="M13" s="6">
        <v>61.7</v>
      </c>
      <c r="N13" s="9">
        <v>10</v>
      </c>
      <c r="O13" s="9"/>
    </row>
    <row r="14" spans="1:15" ht="12.75">
      <c r="A14" s="5">
        <v>12</v>
      </c>
      <c r="B14" s="28" t="s">
        <v>29</v>
      </c>
      <c r="C14" s="28" t="s">
        <v>46</v>
      </c>
      <c r="D14" s="28" t="s">
        <v>49</v>
      </c>
      <c r="E14" s="28" t="s">
        <v>50</v>
      </c>
      <c r="F14" s="28" t="s">
        <v>51</v>
      </c>
      <c r="G14" s="28" t="s">
        <v>52</v>
      </c>
      <c r="H14" s="28">
        <v>289</v>
      </c>
      <c r="I14" s="12">
        <v>79.6</v>
      </c>
      <c r="J14" s="13">
        <v>13</v>
      </c>
      <c r="K14" s="13">
        <v>11.5</v>
      </c>
      <c r="L14" s="6">
        <v>104.1</v>
      </c>
      <c r="M14" s="6">
        <v>61.27999999999999</v>
      </c>
      <c r="N14" s="9">
        <v>11</v>
      </c>
      <c r="O14" s="9"/>
    </row>
    <row r="15" spans="1:15" ht="12.75">
      <c r="A15" s="5">
        <v>13</v>
      </c>
      <c r="B15" s="28" t="s">
        <v>22</v>
      </c>
      <c r="C15" s="28" t="s">
        <v>39</v>
      </c>
      <c r="D15" s="28" t="s">
        <v>49</v>
      </c>
      <c r="E15" s="28" t="s">
        <v>50</v>
      </c>
      <c r="F15" s="28" t="s">
        <v>51</v>
      </c>
      <c r="G15" s="28" t="s">
        <v>52</v>
      </c>
      <c r="H15" s="28">
        <v>276</v>
      </c>
      <c r="I15" s="12">
        <v>84.4</v>
      </c>
      <c r="J15" s="13">
        <v>20.6</v>
      </c>
      <c r="K15" s="13">
        <v>8</v>
      </c>
      <c r="L15" s="6">
        <v>113</v>
      </c>
      <c r="M15" s="6">
        <v>61.239999999999995</v>
      </c>
      <c r="N15" s="9">
        <v>12</v>
      </c>
      <c r="O15" s="9"/>
    </row>
    <row r="16" spans="1:15" ht="12.75">
      <c r="A16" s="5">
        <v>14</v>
      </c>
      <c r="B16" s="28" t="s">
        <v>19</v>
      </c>
      <c r="C16" s="28" t="s">
        <v>36</v>
      </c>
      <c r="D16" s="28" t="s">
        <v>49</v>
      </c>
      <c r="E16" s="28" t="s">
        <v>50</v>
      </c>
      <c r="F16" s="28" t="s">
        <v>51</v>
      </c>
      <c r="G16" s="28" t="s">
        <v>52</v>
      </c>
      <c r="H16" s="28">
        <v>307</v>
      </c>
      <c r="I16" s="12">
        <v>72.4</v>
      </c>
      <c r="J16" s="13">
        <v>7.4</v>
      </c>
      <c r="K16" s="13">
        <v>6.5</v>
      </c>
      <c r="L16" s="6">
        <v>86.30000000000001</v>
      </c>
      <c r="M16" s="6">
        <v>60.239999999999995</v>
      </c>
      <c r="N16" s="29">
        <v>13</v>
      </c>
      <c r="O16" s="6"/>
    </row>
    <row r="17" spans="1:15" ht="12.75">
      <c r="A17" s="5">
        <v>15</v>
      </c>
      <c r="B17" s="28" t="s">
        <v>28</v>
      </c>
      <c r="C17" s="28" t="s">
        <v>45</v>
      </c>
      <c r="D17" s="28" t="s">
        <v>49</v>
      </c>
      <c r="E17" s="28" t="s">
        <v>50</v>
      </c>
      <c r="F17" s="28" t="s">
        <v>51</v>
      </c>
      <c r="G17" s="28" t="s">
        <v>52</v>
      </c>
      <c r="H17" s="28">
        <v>266</v>
      </c>
      <c r="I17" s="12">
        <v>81</v>
      </c>
      <c r="J17" s="13">
        <v>17</v>
      </c>
      <c r="K17" s="13">
        <v>11.5</v>
      </c>
      <c r="L17" s="6">
        <v>109.5</v>
      </c>
      <c r="M17" s="6">
        <v>59.14</v>
      </c>
      <c r="N17" s="9">
        <v>14</v>
      </c>
      <c r="O17" s="9"/>
    </row>
    <row r="18" spans="1:15" ht="12.75">
      <c r="A18" s="5">
        <v>16</v>
      </c>
      <c r="B18" s="28" t="s">
        <v>31</v>
      </c>
      <c r="C18" s="28" t="s">
        <v>48</v>
      </c>
      <c r="D18" s="28" t="s">
        <v>49</v>
      </c>
      <c r="E18" s="28" t="s">
        <v>50</v>
      </c>
      <c r="F18" s="28" t="s">
        <v>51</v>
      </c>
      <c r="G18" s="28" t="s">
        <v>52</v>
      </c>
      <c r="H18" s="28">
        <v>293</v>
      </c>
      <c r="I18" s="12">
        <v>72</v>
      </c>
      <c r="J18" s="13">
        <v>7.8</v>
      </c>
      <c r="K18" s="13">
        <v>4.5</v>
      </c>
      <c r="L18" s="6">
        <v>84.3</v>
      </c>
      <c r="M18" s="6">
        <v>57.879999999999995</v>
      </c>
      <c r="N18" s="9">
        <v>15</v>
      </c>
      <c r="O18" s="9"/>
    </row>
    <row r="19" spans="1:15" ht="12.75">
      <c r="A19" s="5">
        <v>17</v>
      </c>
      <c r="B19" s="28" t="s">
        <v>23</v>
      </c>
      <c r="C19" s="28" t="s">
        <v>40</v>
      </c>
      <c r="D19" s="28" t="s">
        <v>49</v>
      </c>
      <c r="E19" s="28" t="s">
        <v>50</v>
      </c>
      <c r="F19" s="28" t="s">
        <v>51</v>
      </c>
      <c r="G19" s="28" t="s">
        <v>52</v>
      </c>
      <c r="H19" s="28">
        <v>289</v>
      </c>
      <c r="I19" s="12">
        <v>72.4</v>
      </c>
      <c r="J19" s="13">
        <v>6.4</v>
      </c>
      <c r="K19" s="13">
        <v>3.5</v>
      </c>
      <c r="L19" s="6">
        <v>82.30000000000001</v>
      </c>
      <c r="M19" s="6">
        <v>56.919999999999995</v>
      </c>
      <c r="N19" s="9">
        <v>16</v>
      </c>
      <c r="O19" s="9"/>
    </row>
    <row r="20" spans="1:15" ht="12.75">
      <c r="A20" s="5"/>
      <c r="B20" s="10"/>
      <c r="C20" s="10"/>
      <c r="D20" s="10"/>
      <c r="E20" s="10"/>
      <c r="F20" s="10"/>
      <c r="G20" s="10"/>
      <c r="H20" s="10"/>
      <c r="I20" s="12"/>
      <c r="J20" s="13"/>
      <c r="K20" s="13"/>
      <c r="L20" s="6"/>
      <c r="M20" s="6"/>
      <c r="N20" s="9"/>
      <c r="O20" s="9"/>
    </row>
    <row r="21" spans="1:15" ht="12.75">
      <c r="A21" s="5">
        <v>18</v>
      </c>
      <c r="B21" s="30" t="s">
        <v>77</v>
      </c>
      <c r="C21" s="30" t="s">
        <v>78</v>
      </c>
      <c r="D21" s="31" t="s">
        <v>49</v>
      </c>
      <c r="E21" s="30" t="s">
        <v>79</v>
      </c>
      <c r="F21" s="30" t="s">
        <v>80</v>
      </c>
      <c r="G21" s="30" t="s">
        <v>52</v>
      </c>
      <c r="H21" s="30">
        <v>356</v>
      </c>
      <c r="I21" s="26">
        <v>89.6</v>
      </c>
      <c r="J21" s="26">
        <v>26.4</v>
      </c>
      <c r="K21" s="26">
        <v>18</v>
      </c>
      <c r="L21" s="26">
        <v>134</v>
      </c>
      <c r="M21" s="14">
        <v>76.63999999999999</v>
      </c>
      <c r="N21" s="26">
        <v>1</v>
      </c>
      <c r="O21" s="9" t="s">
        <v>132</v>
      </c>
    </row>
    <row r="22" spans="1:15" ht="12.75">
      <c r="A22" s="5">
        <v>19</v>
      </c>
      <c r="B22" s="30" t="s">
        <v>83</v>
      </c>
      <c r="C22" s="30" t="s">
        <v>84</v>
      </c>
      <c r="D22" s="31" t="s">
        <v>49</v>
      </c>
      <c r="E22" s="30" t="s">
        <v>79</v>
      </c>
      <c r="F22" s="30" t="s">
        <v>80</v>
      </c>
      <c r="G22" s="30" t="s">
        <v>57</v>
      </c>
      <c r="H22" s="30">
        <v>351</v>
      </c>
      <c r="I22" s="26">
        <v>83.2</v>
      </c>
      <c r="J22" s="26">
        <v>22.6</v>
      </c>
      <c r="K22" s="26">
        <v>16</v>
      </c>
      <c r="L22" s="26">
        <v>121.80000000000001</v>
      </c>
      <c r="M22" s="14">
        <v>73.5</v>
      </c>
      <c r="N22" s="26">
        <v>1</v>
      </c>
      <c r="O22" s="9"/>
    </row>
    <row r="23" spans="1:15" ht="12.75">
      <c r="A23" s="5">
        <v>20</v>
      </c>
      <c r="B23" s="30" t="s">
        <v>87</v>
      </c>
      <c r="C23" s="30" t="s">
        <v>88</v>
      </c>
      <c r="D23" s="31" t="s">
        <v>49</v>
      </c>
      <c r="E23" s="30" t="s">
        <v>79</v>
      </c>
      <c r="F23" s="30" t="s">
        <v>80</v>
      </c>
      <c r="G23" s="30" t="s">
        <v>57</v>
      </c>
      <c r="H23" s="30">
        <v>333</v>
      </c>
      <c r="I23" s="26">
        <v>87.4</v>
      </c>
      <c r="J23" s="26">
        <v>24.6</v>
      </c>
      <c r="K23" s="26">
        <v>17</v>
      </c>
      <c r="L23" s="26">
        <v>129</v>
      </c>
      <c r="M23" s="14">
        <v>72.41999999999999</v>
      </c>
      <c r="N23" s="26">
        <v>2</v>
      </c>
      <c r="O23" s="9"/>
    </row>
    <row r="24" spans="1:15" ht="12.75">
      <c r="A24" s="5">
        <v>21</v>
      </c>
      <c r="B24" s="30" t="s">
        <v>93</v>
      </c>
      <c r="C24" s="30" t="s">
        <v>94</v>
      </c>
      <c r="D24" s="31" t="s">
        <v>49</v>
      </c>
      <c r="E24" s="30" t="s">
        <v>79</v>
      </c>
      <c r="F24" s="30" t="s">
        <v>80</v>
      </c>
      <c r="G24" s="30" t="s">
        <v>57</v>
      </c>
      <c r="H24" s="30">
        <v>327</v>
      </c>
      <c r="I24" s="26">
        <v>84</v>
      </c>
      <c r="J24" s="26">
        <v>23.6</v>
      </c>
      <c r="K24" s="26">
        <v>17.5</v>
      </c>
      <c r="L24" s="26">
        <v>125.1</v>
      </c>
      <c r="M24" s="14">
        <v>70.8</v>
      </c>
      <c r="N24" s="26">
        <v>3</v>
      </c>
      <c r="O24" s="9"/>
    </row>
    <row r="25" spans="1:15" ht="12.75">
      <c r="A25" s="5">
        <v>22</v>
      </c>
      <c r="B25" s="30" t="s">
        <v>99</v>
      </c>
      <c r="C25" s="30" t="s">
        <v>100</v>
      </c>
      <c r="D25" s="31" t="s">
        <v>49</v>
      </c>
      <c r="E25" s="30" t="s">
        <v>79</v>
      </c>
      <c r="F25" s="30" t="s">
        <v>80</v>
      </c>
      <c r="G25" s="30" t="s">
        <v>57</v>
      </c>
      <c r="H25" s="30">
        <v>315</v>
      </c>
      <c r="I25" s="26">
        <v>85.2</v>
      </c>
      <c r="J25" s="26">
        <v>23.2</v>
      </c>
      <c r="K25" s="26">
        <v>18</v>
      </c>
      <c r="L25" s="26">
        <v>126.4</v>
      </c>
      <c r="M25" s="14">
        <v>69.38</v>
      </c>
      <c r="N25" s="26">
        <v>4</v>
      </c>
      <c r="O25" s="9"/>
    </row>
    <row r="26" spans="1:15" ht="12.75">
      <c r="A26" s="5">
        <v>23</v>
      </c>
      <c r="B26" s="30" t="s">
        <v>89</v>
      </c>
      <c r="C26" s="30" t="s">
        <v>90</v>
      </c>
      <c r="D26" s="31" t="s">
        <v>49</v>
      </c>
      <c r="E26" s="30" t="s">
        <v>79</v>
      </c>
      <c r="F26" s="30" t="s">
        <v>80</v>
      </c>
      <c r="G26" s="30" t="s">
        <v>57</v>
      </c>
      <c r="H26" s="30">
        <v>311</v>
      </c>
      <c r="I26" s="26">
        <v>86.8</v>
      </c>
      <c r="J26" s="26">
        <v>24.2</v>
      </c>
      <c r="K26" s="26">
        <v>17</v>
      </c>
      <c r="L26" s="26">
        <v>128</v>
      </c>
      <c r="M26" s="14">
        <v>69.14</v>
      </c>
      <c r="N26" s="26">
        <v>5</v>
      </c>
      <c r="O26" s="9"/>
    </row>
    <row r="27" spans="1:15" ht="12.75">
      <c r="A27" s="5">
        <v>24</v>
      </c>
      <c r="B27" s="30" t="s">
        <v>97</v>
      </c>
      <c r="C27" s="30" t="s">
        <v>98</v>
      </c>
      <c r="D27" s="31" t="s">
        <v>49</v>
      </c>
      <c r="E27" s="30" t="s">
        <v>79</v>
      </c>
      <c r="F27" s="30" t="s">
        <v>80</v>
      </c>
      <c r="G27" s="30" t="s">
        <v>57</v>
      </c>
      <c r="H27" s="30">
        <v>308</v>
      </c>
      <c r="I27" s="26">
        <v>86.4</v>
      </c>
      <c r="J27" s="26">
        <v>26</v>
      </c>
      <c r="K27" s="26">
        <v>17</v>
      </c>
      <c r="L27" s="26">
        <v>129.4</v>
      </c>
      <c r="M27" s="14">
        <v>69</v>
      </c>
      <c r="N27" s="26">
        <v>6</v>
      </c>
      <c r="O27" s="9"/>
    </row>
    <row r="28" spans="1:15" ht="12.75">
      <c r="A28" s="5">
        <v>25</v>
      </c>
      <c r="B28" s="30" t="s">
        <v>95</v>
      </c>
      <c r="C28" s="30" t="s">
        <v>96</v>
      </c>
      <c r="D28" s="31" t="s">
        <v>49</v>
      </c>
      <c r="E28" s="30" t="s">
        <v>79</v>
      </c>
      <c r="F28" s="30" t="s">
        <v>80</v>
      </c>
      <c r="G28" s="30" t="s">
        <v>57</v>
      </c>
      <c r="H28" s="30">
        <v>296</v>
      </c>
      <c r="I28" s="26">
        <v>88.4</v>
      </c>
      <c r="J28" s="26">
        <v>26.8</v>
      </c>
      <c r="K28" s="26">
        <v>17.5</v>
      </c>
      <c r="L28" s="26">
        <v>132.7</v>
      </c>
      <c r="M28" s="14">
        <v>67.97999999999999</v>
      </c>
      <c r="N28" s="26">
        <v>7</v>
      </c>
      <c r="O28" s="9"/>
    </row>
    <row r="29" spans="1:15" ht="12.75">
      <c r="A29" s="5">
        <v>26</v>
      </c>
      <c r="B29" s="30" t="s">
        <v>91</v>
      </c>
      <c r="C29" s="30" t="s">
        <v>92</v>
      </c>
      <c r="D29" s="31" t="s">
        <v>49</v>
      </c>
      <c r="E29" s="30" t="s">
        <v>79</v>
      </c>
      <c r="F29" s="30" t="s">
        <v>80</v>
      </c>
      <c r="G29" s="30" t="s">
        <v>57</v>
      </c>
      <c r="H29" s="30">
        <v>300</v>
      </c>
      <c r="I29" s="26">
        <v>84.8</v>
      </c>
      <c r="J29" s="26">
        <v>23.4</v>
      </c>
      <c r="K29" s="26">
        <v>17</v>
      </c>
      <c r="L29" s="26">
        <v>125.19999999999999</v>
      </c>
      <c r="M29" s="14">
        <v>67.03999999999999</v>
      </c>
      <c r="N29" s="26">
        <v>8</v>
      </c>
      <c r="O29" s="9"/>
    </row>
    <row r="30" spans="1:15" ht="12.75">
      <c r="A30" s="5">
        <v>27</v>
      </c>
      <c r="B30" s="30" t="s">
        <v>81</v>
      </c>
      <c r="C30" s="30" t="s">
        <v>82</v>
      </c>
      <c r="D30" s="31" t="s">
        <v>49</v>
      </c>
      <c r="E30" s="30" t="s">
        <v>79</v>
      </c>
      <c r="F30" s="30" t="s">
        <v>80</v>
      </c>
      <c r="G30" s="30" t="s">
        <v>57</v>
      </c>
      <c r="H30" s="30">
        <v>288</v>
      </c>
      <c r="I30" s="26">
        <v>86.8</v>
      </c>
      <c r="J30" s="26">
        <v>25</v>
      </c>
      <c r="K30" s="26">
        <v>15.5</v>
      </c>
      <c r="L30" s="26">
        <v>127.3</v>
      </c>
      <c r="M30" s="14">
        <v>65.78</v>
      </c>
      <c r="N30" s="26">
        <v>9</v>
      </c>
      <c r="O30" s="9"/>
    </row>
    <row r="31" spans="1:15" ht="12.75">
      <c r="A31" s="5">
        <v>28</v>
      </c>
      <c r="B31" s="30" t="s">
        <v>85</v>
      </c>
      <c r="C31" s="30" t="s">
        <v>86</v>
      </c>
      <c r="D31" s="31" t="s">
        <v>49</v>
      </c>
      <c r="E31" s="30" t="s">
        <v>79</v>
      </c>
      <c r="F31" s="30" t="s">
        <v>80</v>
      </c>
      <c r="G31" s="30" t="s">
        <v>57</v>
      </c>
      <c r="H31" s="30">
        <v>291</v>
      </c>
      <c r="I31" s="26">
        <v>82.2</v>
      </c>
      <c r="J31" s="26">
        <v>23.4</v>
      </c>
      <c r="K31" s="26">
        <v>16.5</v>
      </c>
      <c r="L31" s="26">
        <v>122.1</v>
      </c>
      <c r="M31" s="14">
        <v>65.16</v>
      </c>
      <c r="N31" s="26">
        <v>10</v>
      </c>
      <c r="O31" s="9"/>
    </row>
    <row r="32" spans="1:15" ht="12.75">
      <c r="A32" s="5"/>
      <c r="B32" s="10"/>
      <c r="C32" s="10"/>
      <c r="D32" s="10"/>
      <c r="E32" s="10"/>
      <c r="F32" s="10"/>
      <c r="G32" s="10"/>
      <c r="H32" s="10"/>
      <c r="I32" s="12"/>
      <c r="J32" s="13"/>
      <c r="K32" s="13"/>
      <c r="L32" s="6"/>
      <c r="M32" s="6"/>
      <c r="N32" s="9"/>
      <c r="O32" s="9"/>
    </row>
    <row r="33" spans="1:15" ht="12.75">
      <c r="A33" s="5">
        <v>29</v>
      </c>
      <c r="B33" s="30" t="s">
        <v>112</v>
      </c>
      <c r="C33" s="30" t="s">
        <v>113</v>
      </c>
      <c r="D33" s="11" t="s">
        <v>49</v>
      </c>
      <c r="E33" s="30" t="s">
        <v>101</v>
      </c>
      <c r="F33" s="30" t="s">
        <v>80</v>
      </c>
      <c r="G33" s="30" t="s">
        <v>57</v>
      </c>
      <c r="H33" s="30">
        <v>322</v>
      </c>
      <c r="I33" s="9">
        <v>92.6</v>
      </c>
      <c r="J33" s="9">
        <v>27.8</v>
      </c>
      <c r="K33" s="9">
        <v>18.5</v>
      </c>
      <c r="L33" s="9">
        <f aca="true" t="shared" si="0" ref="L33:L38">SUM(I33:K33)</f>
        <v>138.89999999999998</v>
      </c>
      <c r="M33" s="6">
        <f aca="true" t="shared" si="1" ref="M33:M38">H33/5*0.7+L33/1.5*0.3</f>
        <v>72.85999999999999</v>
      </c>
      <c r="N33" s="9">
        <v>1</v>
      </c>
      <c r="O33" s="9"/>
    </row>
    <row r="34" spans="1:15" ht="12.75">
      <c r="A34" s="5">
        <v>30</v>
      </c>
      <c r="B34" s="30" t="s">
        <v>104</v>
      </c>
      <c r="C34" s="30" t="s">
        <v>105</v>
      </c>
      <c r="D34" s="11" t="s">
        <v>49</v>
      </c>
      <c r="E34" s="30" t="s">
        <v>101</v>
      </c>
      <c r="F34" s="30" t="s">
        <v>80</v>
      </c>
      <c r="G34" s="30" t="s">
        <v>57</v>
      </c>
      <c r="H34" s="30">
        <v>328</v>
      </c>
      <c r="I34" s="9">
        <v>90.8</v>
      </c>
      <c r="J34" s="9">
        <v>26.8</v>
      </c>
      <c r="K34" s="9">
        <v>16</v>
      </c>
      <c r="L34" s="9">
        <f t="shared" si="0"/>
        <v>133.6</v>
      </c>
      <c r="M34" s="6">
        <f t="shared" si="1"/>
        <v>72.63999999999999</v>
      </c>
      <c r="N34" s="9">
        <v>2</v>
      </c>
      <c r="O34" s="9"/>
    </row>
    <row r="35" spans="1:15" ht="12.75">
      <c r="A35" s="5">
        <v>31</v>
      </c>
      <c r="B35" s="30" t="s">
        <v>102</v>
      </c>
      <c r="C35" s="30" t="s">
        <v>103</v>
      </c>
      <c r="D35" s="11" t="s">
        <v>49</v>
      </c>
      <c r="E35" s="30" t="s">
        <v>101</v>
      </c>
      <c r="F35" s="30" t="s">
        <v>80</v>
      </c>
      <c r="G35" s="30" t="s">
        <v>57</v>
      </c>
      <c r="H35" s="30">
        <v>309</v>
      </c>
      <c r="I35" s="9">
        <v>93.4</v>
      </c>
      <c r="J35" s="9">
        <v>28</v>
      </c>
      <c r="K35" s="9">
        <v>16.5</v>
      </c>
      <c r="L35" s="9">
        <f t="shared" si="0"/>
        <v>137.9</v>
      </c>
      <c r="M35" s="6">
        <f t="shared" si="1"/>
        <v>70.84</v>
      </c>
      <c r="N35" s="9">
        <v>3</v>
      </c>
      <c r="O35" s="9"/>
    </row>
    <row r="36" spans="1:15" ht="12.75">
      <c r="A36" s="5">
        <v>32</v>
      </c>
      <c r="B36" s="30" t="s">
        <v>106</v>
      </c>
      <c r="C36" s="30" t="s">
        <v>107</v>
      </c>
      <c r="D36" s="11" t="s">
        <v>49</v>
      </c>
      <c r="E36" s="30" t="s">
        <v>101</v>
      </c>
      <c r="F36" s="30" t="s">
        <v>80</v>
      </c>
      <c r="G36" s="30" t="s">
        <v>57</v>
      </c>
      <c r="H36" s="30">
        <v>288</v>
      </c>
      <c r="I36" s="9">
        <v>92</v>
      </c>
      <c r="J36" s="9">
        <v>27</v>
      </c>
      <c r="K36" s="9">
        <v>16</v>
      </c>
      <c r="L36" s="9">
        <f t="shared" si="0"/>
        <v>135</v>
      </c>
      <c r="M36" s="6">
        <f t="shared" si="1"/>
        <v>67.32</v>
      </c>
      <c r="N36" s="9">
        <v>4</v>
      </c>
      <c r="O36" s="9"/>
    </row>
    <row r="37" spans="1:15" ht="12.75">
      <c r="A37" s="5">
        <v>33</v>
      </c>
      <c r="B37" s="30" t="s">
        <v>110</v>
      </c>
      <c r="C37" s="30" t="s">
        <v>111</v>
      </c>
      <c r="D37" s="11" t="s">
        <v>49</v>
      </c>
      <c r="E37" s="30" t="s">
        <v>101</v>
      </c>
      <c r="F37" s="30" t="s">
        <v>80</v>
      </c>
      <c r="G37" s="30" t="s">
        <v>57</v>
      </c>
      <c r="H37" s="30">
        <v>279</v>
      </c>
      <c r="I37" s="9">
        <v>91</v>
      </c>
      <c r="J37" s="9">
        <v>27.4</v>
      </c>
      <c r="K37" s="9">
        <v>16.5</v>
      </c>
      <c r="L37" s="9">
        <f t="shared" si="0"/>
        <v>134.9</v>
      </c>
      <c r="M37" s="6">
        <f t="shared" si="1"/>
        <v>66.03999999999999</v>
      </c>
      <c r="N37" s="9">
        <v>5</v>
      </c>
      <c r="O37" s="9"/>
    </row>
    <row r="38" spans="1:15" ht="12.75">
      <c r="A38" s="5">
        <v>34</v>
      </c>
      <c r="B38" s="30" t="s">
        <v>108</v>
      </c>
      <c r="C38" s="30" t="s">
        <v>109</v>
      </c>
      <c r="D38" s="11" t="s">
        <v>49</v>
      </c>
      <c r="E38" s="30" t="s">
        <v>101</v>
      </c>
      <c r="F38" s="30" t="s">
        <v>80</v>
      </c>
      <c r="G38" s="30" t="s">
        <v>57</v>
      </c>
      <c r="H38" s="30">
        <v>274</v>
      </c>
      <c r="I38" s="9">
        <v>89.2</v>
      </c>
      <c r="J38" s="9">
        <v>26.6</v>
      </c>
      <c r="K38" s="9">
        <v>17.5</v>
      </c>
      <c r="L38" s="9">
        <f t="shared" si="0"/>
        <v>133.3</v>
      </c>
      <c r="M38" s="6">
        <f t="shared" si="1"/>
        <v>65.02</v>
      </c>
      <c r="N38" s="9">
        <v>6</v>
      </c>
      <c r="O38" s="9"/>
    </row>
    <row r="39" spans="1:15" ht="12.75">
      <c r="A39" s="5"/>
      <c r="B39" s="30"/>
      <c r="C39" s="30"/>
      <c r="D39" s="11"/>
      <c r="E39" s="30"/>
      <c r="F39" s="30"/>
      <c r="G39" s="30"/>
      <c r="H39" s="30"/>
      <c r="I39" s="9"/>
      <c r="J39" s="9"/>
      <c r="K39" s="9"/>
      <c r="L39" s="9"/>
      <c r="M39" s="6"/>
      <c r="N39" s="9"/>
      <c r="O39" s="9"/>
    </row>
    <row r="40" spans="1:15" ht="12.75">
      <c r="A40" s="5">
        <v>35</v>
      </c>
      <c r="B40" s="30" t="s">
        <v>114</v>
      </c>
      <c r="C40" s="30" t="s">
        <v>115</v>
      </c>
      <c r="D40" s="11" t="s">
        <v>49</v>
      </c>
      <c r="E40" s="30" t="s">
        <v>74</v>
      </c>
      <c r="F40" s="16" t="s">
        <v>135</v>
      </c>
      <c r="G40" s="30" t="s">
        <v>116</v>
      </c>
      <c r="H40" s="30">
        <v>362</v>
      </c>
      <c r="I40" s="26">
        <v>88</v>
      </c>
      <c r="J40" s="26">
        <v>21.6</v>
      </c>
      <c r="K40" s="26">
        <v>13.5</v>
      </c>
      <c r="L40" s="26">
        <f aca="true" t="shared" si="2" ref="L40:L46">SUM(I40:K40)</f>
        <v>123.1</v>
      </c>
      <c r="M40" s="14">
        <f aca="true" t="shared" si="3" ref="M40:M46">H40/5*0.7+L40/1.5*0.3</f>
        <v>75.3</v>
      </c>
      <c r="N40" s="26">
        <v>1</v>
      </c>
      <c r="O40" s="17" t="s">
        <v>76</v>
      </c>
    </row>
    <row r="41" spans="1:15" ht="12.75">
      <c r="A41" s="5">
        <v>36</v>
      </c>
      <c r="B41" s="30" t="s">
        <v>127</v>
      </c>
      <c r="C41" s="30" t="s">
        <v>128</v>
      </c>
      <c r="D41" s="11" t="s">
        <v>49</v>
      </c>
      <c r="E41" s="30" t="s">
        <v>74</v>
      </c>
      <c r="F41" s="16" t="s">
        <v>134</v>
      </c>
      <c r="G41" s="30" t="s">
        <v>116</v>
      </c>
      <c r="H41" s="30">
        <v>279</v>
      </c>
      <c r="I41" s="26">
        <v>89.2</v>
      </c>
      <c r="J41" s="26">
        <v>27.4</v>
      </c>
      <c r="K41" s="26">
        <v>17</v>
      </c>
      <c r="L41" s="26">
        <f t="shared" si="2"/>
        <v>133.6</v>
      </c>
      <c r="M41" s="14">
        <f t="shared" si="3"/>
        <v>65.78</v>
      </c>
      <c r="N41" s="26">
        <v>1</v>
      </c>
      <c r="O41" s="26"/>
    </row>
    <row r="42" spans="1:15" ht="12.75">
      <c r="A42" s="5">
        <v>37</v>
      </c>
      <c r="B42" s="30" t="s">
        <v>123</v>
      </c>
      <c r="C42" s="30" t="s">
        <v>124</v>
      </c>
      <c r="D42" s="11" t="s">
        <v>49</v>
      </c>
      <c r="E42" s="30" t="s">
        <v>74</v>
      </c>
      <c r="F42" s="16" t="s">
        <v>134</v>
      </c>
      <c r="G42" s="30" t="s">
        <v>116</v>
      </c>
      <c r="H42" s="30">
        <v>278</v>
      </c>
      <c r="I42" s="26">
        <v>88.2</v>
      </c>
      <c r="J42" s="26">
        <v>23.8</v>
      </c>
      <c r="K42" s="26">
        <v>17</v>
      </c>
      <c r="L42" s="26">
        <f t="shared" si="2"/>
        <v>129</v>
      </c>
      <c r="M42" s="14">
        <f t="shared" si="3"/>
        <v>64.72</v>
      </c>
      <c r="N42" s="26">
        <v>2</v>
      </c>
      <c r="O42" s="26"/>
    </row>
    <row r="43" spans="1:15" ht="12.75">
      <c r="A43" s="5">
        <v>38</v>
      </c>
      <c r="B43" s="30" t="s">
        <v>121</v>
      </c>
      <c r="C43" s="30" t="s">
        <v>122</v>
      </c>
      <c r="D43" s="11" t="s">
        <v>49</v>
      </c>
      <c r="E43" s="30" t="s">
        <v>74</v>
      </c>
      <c r="F43" s="16" t="s">
        <v>134</v>
      </c>
      <c r="G43" s="30" t="s">
        <v>116</v>
      </c>
      <c r="H43" s="30">
        <v>267</v>
      </c>
      <c r="I43" s="26">
        <v>92.6</v>
      </c>
      <c r="J43" s="26">
        <v>27.8</v>
      </c>
      <c r="K43" s="26">
        <v>14.5</v>
      </c>
      <c r="L43" s="26">
        <f t="shared" si="2"/>
        <v>134.89999999999998</v>
      </c>
      <c r="M43" s="14">
        <f t="shared" si="3"/>
        <v>64.35999999999999</v>
      </c>
      <c r="N43" s="26">
        <v>3</v>
      </c>
      <c r="O43" s="26"/>
    </row>
    <row r="44" spans="1:15" ht="12.75">
      <c r="A44" s="5">
        <v>39</v>
      </c>
      <c r="B44" s="30" t="s">
        <v>117</v>
      </c>
      <c r="C44" s="30" t="s">
        <v>118</v>
      </c>
      <c r="D44" s="11" t="s">
        <v>49</v>
      </c>
      <c r="E44" s="30" t="s">
        <v>74</v>
      </c>
      <c r="F44" s="16" t="s">
        <v>134</v>
      </c>
      <c r="G44" s="30" t="s">
        <v>116</v>
      </c>
      <c r="H44" s="30">
        <v>275</v>
      </c>
      <c r="I44" s="26">
        <v>86.8</v>
      </c>
      <c r="J44" s="26">
        <v>19.6</v>
      </c>
      <c r="K44" s="26">
        <v>13</v>
      </c>
      <c r="L44" s="26">
        <f t="shared" si="2"/>
        <v>119.4</v>
      </c>
      <c r="M44" s="14">
        <f t="shared" si="3"/>
        <v>62.38</v>
      </c>
      <c r="N44" s="26">
        <v>4</v>
      </c>
      <c r="O44" s="26"/>
    </row>
    <row r="45" spans="1:15" ht="12.75">
      <c r="A45" s="5">
        <v>40</v>
      </c>
      <c r="B45" s="30" t="s">
        <v>129</v>
      </c>
      <c r="C45" s="30" t="s">
        <v>130</v>
      </c>
      <c r="D45" s="11" t="s">
        <v>49</v>
      </c>
      <c r="E45" s="30" t="s">
        <v>74</v>
      </c>
      <c r="F45" s="16" t="s">
        <v>134</v>
      </c>
      <c r="G45" s="30" t="s">
        <v>116</v>
      </c>
      <c r="H45" s="30">
        <v>266</v>
      </c>
      <c r="I45" s="26">
        <v>87</v>
      </c>
      <c r="J45" s="26">
        <v>23.6</v>
      </c>
      <c r="K45" s="26">
        <v>12.5</v>
      </c>
      <c r="L45" s="26">
        <f t="shared" si="2"/>
        <v>123.1</v>
      </c>
      <c r="M45" s="14">
        <f t="shared" si="3"/>
        <v>61.86</v>
      </c>
      <c r="N45" s="26">
        <v>5</v>
      </c>
      <c r="O45" s="26"/>
    </row>
    <row r="46" spans="1:15" ht="12.75">
      <c r="A46" s="5">
        <v>41</v>
      </c>
      <c r="B46" s="30" t="s">
        <v>119</v>
      </c>
      <c r="C46" s="30" t="s">
        <v>120</v>
      </c>
      <c r="D46" s="11" t="s">
        <v>49</v>
      </c>
      <c r="E46" s="30" t="s">
        <v>74</v>
      </c>
      <c r="F46" s="16" t="s">
        <v>134</v>
      </c>
      <c r="G46" s="30" t="s">
        <v>116</v>
      </c>
      <c r="H46" s="30">
        <v>264</v>
      </c>
      <c r="I46" s="26">
        <v>86.6</v>
      </c>
      <c r="J46" s="26">
        <v>20</v>
      </c>
      <c r="K46" s="26">
        <v>7.5</v>
      </c>
      <c r="L46" s="26">
        <f t="shared" si="2"/>
        <v>114.1</v>
      </c>
      <c r="M46" s="14">
        <f t="shared" si="3"/>
        <v>59.77999999999999</v>
      </c>
      <c r="N46" s="26">
        <v>6</v>
      </c>
      <c r="O46" s="26"/>
    </row>
    <row r="47" spans="1:15" ht="12.75">
      <c r="A47" s="5"/>
      <c r="B47" s="30"/>
      <c r="C47" s="30"/>
      <c r="D47" s="30"/>
      <c r="E47" s="30"/>
      <c r="F47" s="30"/>
      <c r="G47" s="30"/>
      <c r="H47" s="30"/>
      <c r="I47" s="18"/>
      <c r="J47" s="19"/>
      <c r="K47" s="19"/>
      <c r="L47" s="14"/>
      <c r="M47" s="14"/>
      <c r="N47" s="26"/>
      <c r="O47" s="26"/>
    </row>
    <row r="48" spans="1:15" ht="12.75">
      <c r="A48" s="5">
        <v>42</v>
      </c>
      <c r="B48" s="30" t="s">
        <v>53</v>
      </c>
      <c r="C48" s="30" t="s">
        <v>54</v>
      </c>
      <c r="D48" s="11" t="s">
        <v>49</v>
      </c>
      <c r="E48" s="30" t="s">
        <v>55</v>
      </c>
      <c r="F48" s="30" t="s">
        <v>56</v>
      </c>
      <c r="G48" s="30" t="s">
        <v>52</v>
      </c>
      <c r="H48" s="30">
        <v>290</v>
      </c>
      <c r="I48" s="20">
        <v>89</v>
      </c>
      <c r="J48" s="21">
        <v>26</v>
      </c>
      <c r="K48" s="21">
        <v>17</v>
      </c>
      <c r="L48" s="14">
        <f>SUM(I48:K48)</f>
        <v>132</v>
      </c>
      <c r="M48" s="14">
        <f>H48/5*0.7+L48/1.5*0.3</f>
        <v>67</v>
      </c>
      <c r="N48" s="26">
        <v>1</v>
      </c>
      <c r="O48" s="17" t="s">
        <v>76</v>
      </c>
    </row>
    <row r="49" spans="1:15" ht="12.75">
      <c r="A49" s="5">
        <v>43</v>
      </c>
      <c r="B49" s="30" t="s">
        <v>58</v>
      </c>
      <c r="C49" s="30" t="s">
        <v>59</v>
      </c>
      <c r="D49" s="11" t="s">
        <v>49</v>
      </c>
      <c r="E49" s="30" t="s">
        <v>55</v>
      </c>
      <c r="F49" s="30" t="s">
        <v>56</v>
      </c>
      <c r="G49" s="22" t="s">
        <v>57</v>
      </c>
      <c r="H49" s="30">
        <v>264</v>
      </c>
      <c r="I49" s="20">
        <v>76.6</v>
      </c>
      <c r="J49" s="21">
        <v>17.2</v>
      </c>
      <c r="K49" s="21">
        <v>14</v>
      </c>
      <c r="L49" s="14">
        <f>SUM(I49:K49)</f>
        <v>107.8</v>
      </c>
      <c r="M49" s="14">
        <f>H49/5*0.7+L49/1.5*0.3</f>
        <v>58.519999999999996</v>
      </c>
      <c r="N49" s="26">
        <v>1</v>
      </c>
      <c r="O49" s="26"/>
    </row>
    <row r="50" spans="1:15" ht="12.75">
      <c r="A50" s="5"/>
      <c r="B50" s="30"/>
      <c r="C50" s="30"/>
      <c r="D50" s="30"/>
      <c r="E50" s="30"/>
      <c r="F50" s="30"/>
      <c r="G50" s="30"/>
      <c r="H50" s="30"/>
      <c r="I50" s="18"/>
      <c r="J50" s="19"/>
      <c r="K50" s="19"/>
      <c r="L50" s="14"/>
      <c r="M50" s="14"/>
      <c r="N50" s="26"/>
      <c r="O50" s="26"/>
    </row>
    <row r="51" spans="1:15" ht="12.75">
      <c r="A51" s="5">
        <v>44</v>
      </c>
      <c r="B51" s="30" t="s">
        <v>70</v>
      </c>
      <c r="C51" s="30" t="s">
        <v>71</v>
      </c>
      <c r="D51" s="11" t="s">
        <v>49</v>
      </c>
      <c r="E51" s="30" t="s">
        <v>62</v>
      </c>
      <c r="F51" s="30" t="s">
        <v>63</v>
      </c>
      <c r="G51" s="22" t="s">
        <v>64</v>
      </c>
      <c r="H51" s="30">
        <v>301</v>
      </c>
      <c r="I51" s="20">
        <v>82.8</v>
      </c>
      <c r="J51" s="21">
        <v>17.9</v>
      </c>
      <c r="K51" s="21">
        <v>12.5</v>
      </c>
      <c r="L51" s="14">
        <f>SUM(I51:K51)</f>
        <v>113.19999999999999</v>
      </c>
      <c r="M51" s="14">
        <f>H51/5*0.7+L51/1.5*0.3</f>
        <v>64.78</v>
      </c>
      <c r="N51" s="26">
        <v>1</v>
      </c>
      <c r="O51" s="26"/>
    </row>
    <row r="52" spans="1:15" ht="12.75">
      <c r="A52" s="5">
        <v>45</v>
      </c>
      <c r="B52" s="30" t="s">
        <v>68</v>
      </c>
      <c r="C52" s="30" t="s">
        <v>69</v>
      </c>
      <c r="D52" s="11" t="s">
        <v>49</v>
      </c>
      <c r="E52" s="30" t="s">
        <v>62</v>
      </c>
      <c r="F52" s="30" t="s">
        <v>63</v>
      </c>
      <c r="G52" s="22" t="s">
        <v>64</v>
      </c>
      <c r="H52" s="30">
        <v>279</v>
      </c>
      <c r="I52" s="20">
        <v>84.2</v>
      </c>
      <c r="J52" s="21">
        <v>23.4</v>
      </c>
      <c r="K52" s="21">
        <v>17</v>
      </c>
      <c r="L52" s="14">
        <f>SUM(I52:K52)</f>
        <v>124.6</v>
      </c>
      <c r="M52" s="14">
        <f>H52/5*0.7+L52/1.5*0.3</f>
        <v>63.97999999999999</v>
      </c>
      <c r="N52" s="26">
        <v>2</v>
      </c>
      <c r="O52" s="26"/>
    </row>
    <row r="53" spans="1:15" ht="12.75">
      <c r="A53" s="5">
        <v>46</v>
      </c>
      <c r="B53" s="30" t="s">
        <v>60</v>
      </c>
      <c r="C53" s="30" t="s">
        <v>61</v>
      </c>
      <c r="D53" s="11" t="s">
        <v>49</v>
      </c>
      <c r="E53" s="30" t="s">
        <v>62</v>
      </c>
      <c r="F53" s="30" t="s">
        <v>63</v>
      </c>
      <c r="G53" s="22" t="s">
        <v>64</v>
      </c>
      <c r="H53" s="30">
        <v>285</v>
      </c>
      <c r="I53" s="20">
        <v>79.8</v>
      </c>
      <c r="J53" s="21">
        <v>22.4</v>
      </c>
      <c r="K53" s="21">
        <v>14</v>
      </c>
      <c r="L53" s="14">
        <f>SUM(I53:K53)</f>
        <v>116.19999999999999</v>
      </c>
      <c r="M53" s="14">
        <f>H53/5*0.7+L53/1.5*0.3</f>
        <v>63.13999999999999</v>
      </c>
      <c r="N53" s="26">
        <v>3</v>
      </c>
      <c r="O53" s="26"/>
    </row>
    <row r="54" spans="1:15" ht="12.75">
      <c r="A54" s="5">
        <v>47</v>
      </c>
      <c r="B54" s="30" t="s">
        <v>65</v>
      </c>
      <c r="C54" s="30" t="s">
        <v>66</v>
      </c>
      <c r="D54" s="11" t="s">
        <v>49</v>
      </c>
      <c r="E54" s="30" t="s">
        <v>62</v>
      </c>
      <c r="F54" s="30" t="s">
        <v>63</v>
      </c>
      <c r="G54" s="22" t="s">
        <v>67</v>
      </c>
      <c r="H54" s="30">
        <v>267</v>
      </c>
      <c r="I54" s="20">
        <v>75.6</v>
      </c>
      <c r="J54" s="21">
        <v>15.8</v>
      </c>
      <c r="K54" s="21">
        <v>16.5</v>
      </c>
      <c r="L54" s="14">
        <f>SUM(I54:K54)</f>
        <v>107.89999999999999</v>
      </c>
      <c r="M54" s="14">
        <f>H54/5*0.7+L54/1.5*0.3</f>
        <v>58.959999999999994</v>
      </c>
      <c r="N54" s="26">
        <v>4</v>
      </c>
      <c r="O54" s="26"/>
    </row>
    <row r="55" spans="1:15" ht="12.75">
      <c r="A55" s="5"/>
      <c r="B55" s="30"/>
      <c r="C55" s="30"/>
      <c r="D55" s="30"/>
      <c r="E55" s="30"/>
      <c r="F55" s="30"/>
      <c r="G55" s="30"/>
      <c r="H55" s="30"/>
      <c r="I55" s="18"/>
      <c r="J55" s="19"/>
      <c r="K55" s="19"/>
      <c r="L55" s="14"/>
      <c r="M55" s="14"/>
      <c r="N55" s="26"/>
      <c r="O55" s="26"/>
    </row>
    <row r="56" spans="1:15" ht="12.75">
      <c r="A56" s="5">
        <v>48</v>
      </c>
      <c r="B56" s="30" t="s">
        <v>72</v>
      </c>
      <c r="C56" s="30" t="s">
        <v>73</v>
      </c>
      <c r="D56" s="11" t="s">
        <v>49</v>
      </c>
      <c r="E56" s="30" t="s">
        <v>74</v>
      </c>
      <c r="F56" s="15" t="s">
        <v>133</v>
      </c>
      <c r="G56" s="22" t="s">
        <v>52</v>
      </c>
      <c r="H56" s="30">
        <v>270</v>
      </c>
      <c r="I56" s="20">
        <v>86.4</v>
      </c>
      <c r="J56" s="21">
        <v>17.4</v>
      </c>
      <c r="K56" s="21">
        <v>15</v>
      </c>
      <c r="L56" s="14">
        <f>SUM(I56:K56)</f>
        <v>118.80000000000001</v>
      </c>
      <c r="M56" s="14">
        <f>H56/5*0.7+L56/1.5*0.3</f>
        <v>61.56</v>
      </c>
      <c r="N56" s="26">
        <v>1</v>
      </c>
      <c r="O56" s="26"/>
    </row>
    <row r="57" spans="1:15" ht="12.75">
      <c r="A57" s="5"/>
      <c r="B57" s="30"/>
      <c r="C57" s="30"/>
      <c r="D57" s="30"/>
      <c r="E57" s="30"/>
      <c r="F57" s="30"/>
      <c r="G57" s="30"/>
      <c r="H57" s="30"/>
      <c r="I57" s="18"/>
      <c r="J57" s="19"/>
      <c r="K57" s="19"/>
      <c r="L57" s="14"/>
      <c r="M57" s="14"/>
      <c r="N57" s="26"/>
      <c r="O57" s="26"/>
    </row>
    <row r="58" spans="1:15" ht="36">
      <c r="A58" s="5">
        <v>49</v>
      </c>
      <c r="B58" s="23" t="s">
        <v>125</v>
      </c>
      <c r="C58" s="23" t="s">
        <v>126</v>
      </c>
      <c r="D58" s="11" t="s">
        <v>49</v>
      </c>
      <c r="E58" s="23" t="s">
        <v>74</v>
      </c>
      <c r="F58" s="23" t="s">
        <v>75</v>
      </c>
      <c r="G58" s="23" t="s">
        <v>116</v>
      </c>
      <c r="H58" s="23">
        <v>297</v>
      </c>
      <c r="I58" s="24">
        <v>86</v>
      </c>
      <c r="J58" s="24">
        <v>21</v>
      </c>
      <c r="K58" s="24">
        <v>7.5</v>
      </c>
      <c r="L58" s="24">
        <f>SUM(I58:K58)</f>
        <v>114.5</v>
      </c>
      <c r="M58" s="14">
        <f>H58/5*0.7+L58/1.5*0.3</f>
        <v>64.47999999999999</v>
      </c>
      <c r="N58" s="24">
        <v>1</v>
      </c>
      <c r="O58" s="25" t="s">
        <v>131</v>
      </c>
    </row>
  </sheetData>
  <sheetProtection/>
  <mergeCells count="13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  <mergeCell ref="O1:O2"/>
  </mergeCells>
  <printOptions/>
  <pageMargins left="0.2791666666666667" right="0.16111111111111112" top="0.7513888888888889" bottom="0.46805555555555556" header="0.23958333333333334" footer="0.16111111111111112"/>
  <pageSetup horizontalDpi="600" verticalDpi="600" orientation="landscape" paperSize="9" r:id="rId1"/>
  <headerFooter scaleWithDoc="0" alignWithMargins="0">
    <oddHeader>&amp;L
制表人：             学院领导：&amp;C&amp;"宋体"&amp;14&amp;B东华理工大学2021年硕士研究生招生 入学考试总成绩汇总表&amp;R
第&amp;P页，共&amp;N页制表日期：&amp;D</oddHeader>
    <oddFooter>&amp;L 1、复试小组意见为“是否合格”；2、学院意见是计划内为“是否拟录取”，计划外为“是否候补”；3、复试成绩是指专业面试、专业测试、英语听说各成绩之和，MBA和MPAcc还需加上政治理论成绩；4、总分是由初试成绩和复试成绩按权重相加得出；5、如有特殊情况如专项、加分等请在备注栏中注明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Administrator</cp:lastModifiedBy>
  <cp:lastPrinted>2021-03-25T07:53:25Z</cp:lastPrinted>
  <dcterms:created xsi:type="dcterms:W3CDTF">2016-03-14T02:05:44Z</dcterms:created>
  <dcterms:modified xsi:type="dcterms:W3CDTF">2021-03-25T08:11:18Z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